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filterPrivacy="1"/>
  <xr:revisionPtr revIDLastSave="0" documentId="13_ncr:1_{3CB736F7-2C57-4197-9DD4-8056E8BCAE3D}" xr6:coauthVersionLast="47" xr6:coauthVersionMax="47" xr10:uidLastSave="{00000000-0000-0000-0000-000000000000}"/>
  <bookViews>
    <workbookView xWindow="-110" yWindow="-110" windowWidth="19420" windowHeight="10300" xr2:uid="{00000000-000D-0000-FFFF-FFFF00000000}"/>
  </bookViews>
  <sheets>
    <sheet name="Pakkumuse esitamise vorm"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24" i="1" l="1"/>
  <c r="M23" i="1"/>
  <c r="M22" i="1"/>
  <c r="M17" i="1"/>
  <c r="M16" i="1"/>
  <c r="M12" i="1"/>
  <c r="M9" i="1"/>
  <c r="M26" i="1" s="1"/>
  <c r="H25" i="1"/>
  <c r="M25" i="1" s="1"/>
</calcChain>
</file>

<file path=xl/sharedStrings.xml><?xml version="1.0" encoding="utf-8"?>
<sst xmlns="http://schemas.openxmlformats.org/spreadsheetml/2006/main" count="98" uniqueCount="92">
  <si>
    <t>Toote nimetus</t>
  </si>
  <si>
    <t>Energia sisaldus kcal</t>
  </si>
  <si>
    <t>Toidukorra toitude kirjeldused</t>
  </si>
  <si>
    <t>hommikusöök</t>
  </si>
  <si>
    <t>lõunasöök</t>
  </si>
  <si>
    <t>õhtusöök</t>
  </si>
  <si>
    <t>toidupakk</t>
  </si>
  <si>
    <t xml:space="preserve">võileib </t>
  </si>
  <si>
    <t>salat</t>
  </si>
  <si>
    <t>puuvili</t>
  </si>
  <si>
    <t>jook</t>
  </si>
  <si>
    <t>magustoit</t>
  </si>
  <si>
    <t>puder, võileivamaterjal, kohv/tee</t>
  </si>
  <si>
    <t>supp, praad, magustoit, jook</t>
  </si>
  <si>
    <t>praad, puuvili, jook</t>
  </si>
  <si>
    <t>Toidukorra kirjeldus näidis</t>
  </si>
  <si>
    <t>Portsjoni suurus iga toidu kohta (netokaal g/ml)</t>
  </si>
  <si>
    <t>Üldkirjeldus</t>
  </si>
  <si>
    <t>lõuna- või õhtusöök</t>
  </si>
  <si>
    <t>ühe inimese ühe töötunni hind</t>
  </si>
  <si>
    <t>teenindus/serveerimine</t>
  </si>
  <si>
    <t>teenindus/ serveerimine</t>
  </si>
  <si>
    <t>kohv/tee 200 ml</t>
  </si>
  <si>
    <t xml:space="preserve">Toidukorra kaal kokku g või ml </t>
  </si>
  <si>
    <t>Toidukorra/toidu hind km-ta</t>
  </si>
  <si>
    <t>šokolaad "Snickers" või samaväärne</t>
  </si>
  <si>
    <t>500 ml Coca Cola või samaväärne</t>
  </si>
  <si>
    <t>üks päev (töötajad ja koostööpartnerid)</t>
  </si>
  <si>
    <t>Kui pakkuja esitab pakkumuse mitmele riigihanke osale, palume esitada igas riigihanke osas ERALDI täidetud vorm!</t>
  </si>
  <si>
    <t xml:space="preserve">Täita tuleb KÕIK tabelis toodud lahtrid, sh tuleb esitada kirjeldus pakutud toitude kohta! </t>
  </si>
  <si>
    <t>üks päev (kinnipeetavad)*</t>
  </si>
  <si>
    <t>puder  vähemalt 300 g</t>
  </si>
  <si>
    <t>võileib vähemalt 200 g</t>
  </si>
  <si>
    <t>supp vähemalt 350 g, leib vähemalt 50 g</t>
  </si>
  <si>
    <t>pearoog/praad vähemalt 500 g</t>
  </si>
  <si>
    <t>magustoit vähemalt 150 g</t>
  </si>
  <si>
    <t>jook (piim/keefir/mahl) vähemalt 200 ml</t>
  </si>
  <si>
    <t>vähemalt 200 g</t>
  </si>
  <si>
    <t>vähemalt 150 g</t>
  </si>
  <si>
    <t>Kaerahelbepuder ( Kaerahelbed, piim, vesi, sool, suhkur, või ja moos (allergeenid - gluteen, laktoos))</t>
  </si>
  <si>
    <t>300g</t>
  </si>
  <si>
    <t>200g</t>
  </si>
  <si>
    <t>200 ml</t>
  </si>
  <si>
    <t>350g/50g</t>
  </si>
  <si>
    <t>Kana kookose-karrikastmega, basmatiriisi ja värske salatiga (vähesel määral laktoos)</t>
  </si>
  <si>
    <t>500g</t>
  </si>
  <si>
    <t>Mandlikreem  küpsiste ja õuntega (allergeenid - laktoos, gluteen, pähkel)</t>
  </si>
  <si>
    <t>erinevad mahlad valikus</t>
  </si>
  <si>
    <t>500g/200ml</t>
  </si>
  <si>
    <t>150g</t>
  </si>
  <si>
    <t>200ml</t>
  </si>
  <si>
    <t>1050g/200ml</t>
  </si>
  <si>
    <t>Filtrikohv, piim, taimne piim, kuum vesi, teevalik, suhkruvalik</t>
  </si>
  <si>
    <t>Rännumees muna ja pihviga ( Rännumees majoneesikastme, muna ja hakklihapihviga, salatileht ja hapukurk (allergeenid - gluteen, laktoos, muna))</t>
  </si>
  <si>
    <r>
      <t xml:space="preserve">Croissant singi ja juustuga             (mitmevilja croissant pesto-toorjuustu, singi, kurgi, tomati ja juustuga </t>
    </r>
    <r>
      <rPr>
        <sz val="8"/>
        <color theme="1"/>
        <rFont val="Calibri"/>
        <family val="2"/>
        <charset val="186"/>
        <scheme val="minor"/>
      </rPr>
      <t>(allergeenid - gluteen))</t>
    </r>
  </si>
  <si>
    <t>Pastasalat singiga (Pastasalat singi, kurgi, porgandi, õuna ja majoneesi-hapukooredressinguga (allergeenid - gluteen, laktoos, sinep))</t>
  </si>
  <si>
    <t xml:space="preserve">Snickers </t>
  </si>
  <si>
    <t>50g</t>
  </si>
  <si>
    <t>Õun, banaan</t>
  </si>
  <si>
    <t>Coca cola</t>
  </si>
  <si>
    <t>500ml</t>
  </si>
  <si>
    <t>600g/500ml</t>
  </si>
  <si>
    <t>Kanasupp, lihapallid, koorekaste, riis, salat, karamellikreem, morss</t>
  </si>
  <si>
    <t>Neljaviljapuder/sink, juust, sepik, leib, või, kohv,  piim, suhkur</t>
  </si>
  <si>
    <t>250g/100g/200ml</t>
  </si>
  <si>
    <t>250g/400g/100g/150g/200ml</t>
  </si>
  <si>
    <t>900g/200ml</t>
  </si>
  <si>
    <t>Šnitsel, kartul, külmkaste (majoneesi,keefiri),salat, apelsin, tee</t>
  </si>
  <si>
    <t>100g/200g/100g/100g/100g/200ml</t>
  </si>
  <si>
    <t>600g/200ml</t>
  </si>
  <si>
    <t>Borš (Kodune tummine hapukapsa-peedisupp kanalihaga ja hapukoorega (laktoos, sinep)), must leib ja/või kukkel (allergeenid - nisujahu)</t>
  </si>
  <si>
    <t>350g/200ml</t>
  </si>
  <si>
    <t>Pakkuja nimi: Adiantro OÜ</t>
  </si>
  <si>
    <t>Riigihanke osad 6 -24 - toitlustusteenuse tellimine (igapäevane) erinevates kohtades - pakkumuse esitamise vorm</t>
  </si>
  <si>
    <t xml:space="preserve"> supp vähemalt 350 g, leib vähemalt 50 g - 2,00 eurot 
- pearoog/praad vähemalt 500 g - 5,00 eurot 
- magustoit vähemalt 150 g - 1,48 eurot käibemaksuta
- jook (piim/keefir/mahl) vähemalt 200 ml - 0,50 eurot </t>
  </si>
  <si>
    <t>Pakkuja täpsustused teabevahetuse kaudu:</t>
  </si>
  <si>
    <t>Kinnitame, et kas pakkumuse esitamise osades 6, 7, 12, 17, 19, 20 ja 24 toodud kogumaksumus on esitatud ühikmaksumuste liitmisel 55,97 eurot käibemaksuta (39,31+16,66).</t>
  </si>
  <si>
    <t>Juhime tähelepanu, et kuna hankija nõudmisel pidid kõik lahtrid täidetud olema ja ei olnud lubatud täitmata jätta, siis antud vormil kogumaksumus on koos "üks päev (kinnipeetavad)*". Juhul, kui osades 6, 7, 12, 17, 19, 20 ja 24 ei toimu kinnipeetavate toitlustamist, mis oli osas 8, siis osade 6, 7, 12, 17, 19, 20 ja 24 ühikmaksumuste liitmisel ilma "üks päev (kinnipeetavad)* summas 18,96" teeb kokku 37,01 eurot käibemaksuta (55,97-18,96=37,01), mida me ka kinnitame.</t>
  </si>
  <si>
    <t>üks päev (töötajad ja koostööpartnerid) --&gt; "lõuna- või õhtusöök" pakutud kolme erineva toidu ja joogi (supp, praad, magustoit ja jook) maksumuse hinnad on järgmised:</t>
  </si>
  <si>
    <t>- supp vähemalt 350 g, leib vähemalt 50 g - 2,00 eurot käibemaksuta</t>
  </si>
  <si>
    <t>- pearoog/praad vähemalt 500 g - 5,00 eurot käibemaksuta</t>
  </si>
  <si>
    <t>- magustoit vähemalt 150 g - 1,48 eurot käibemaksuta</t>
  </si>
  <si>
    <t>- jook (piim/keefir/mahl) vähemalt 200 ml - 0,50 eurot käibemaksuta</t>
  </si>
  <si>
    <t>Kolme toodud toidu maksumus koos jookidega kokku 8,98 eurot käibemaksuta.</t>
  </si>
  <si>
    <t>Hinnad 2025 THI 3.5</t>
  </si>
  <si>
    <t xml:space="preserve"> supp vähemalt 350 g, leib vähemalt 50 g - 2,07 eurot </t>
  </si>
  <si>
    <t>pearoog/praad vähemalt 500 g - 5,18 eurot</t>
  </si>
  <si>
    <t>magustoit vähemalt 150 g - 1,53eurot käibemaksuta</t>
  </si>
  <si>
    <t xml:space="preserve">jook (piim/keefir/mahl) vähemalt 200 ml - 0,51 eurot </t>
  </si>
  <si>
    <t>Kolme toodud toidu maksumus koos jookidega kokku 9.29 eurot käibemaksuta.</t>
  </si>
  <si>
    <t>OÜ ADIANTRO</t>
  </si>
  <si>
    <t>Riigihanke osa: 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</si>
</sst>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3" x14ac:knownFonts="1">
    <font>
      <sz val="11"/>
      <color theme="1"/>
      <name val="Calibri"/>
      <family val="2"/>
      <scheme val="minor"/>
    </font>
    <font>
      <sz val="11"/>
      <color theme="1"/>
      <name val="Calibri"/>
      <family val="2"/>
      <charset val="186"/>
      <scheme val="minor"/>
    </font>
    <font>
      <b/>
      <sz val="11"/>
      <color theme="1"/>
      <name val="Calibri"/>
      <family val="2"/>
      <charset val="186"/>
      <scheme val="minor"/>
    </font>
    <font>
      <b/>
      <sz val="12"/>
      <color theme="1"/>
      <name val="Arial"/>
      <family val="2"/>
      <charset val="186"/>
    </font>
    <font>
      <b/>
      <sz val="14"/>
      <color theme="1"/>
      <name val="Calibri"/>
      <family val="2"/>
      <charset val="186"/>
      <scheme val="minor"/>
    </font>
    <font>
      <sz val="11"/>
      <color rgb="FFFF0000"/>
      <name val="Arial"/>
      <family val="2"/>
      <charset val="186"/>
    </font>
    <font>
      <sz val="11"/>
      <color rgb="FF7030A0"/>
      <name val="Calibri"/>
      <family val="2"/>
      <scheme val="minor"/>
    </font>
    <font>
      <sz val="11"/>
      <color rgb="FFFF0000"/>
      <name val="Calibri"/>
      <family val="2"/>
      <scheme val="minor"/>
    </font>
    <font>
      <i/>
      <sz val="11"/>
      <color rgb="FFFF0000"/>
      <name val="Calibri"/>
      <family val="2"/>
      <charset val="186"/>
      <scheme val="minor"/>
    </font>
    <font>
      <sz val="8"/>
      <color theme="1"/>
      <name val="Calibri"/>
      <family val="2"/>
      <charset val="186"/>
      <scheme val="minor"/>
    </font>
    <font>
      <b/>
      <sz val="11"/>
      <color theme="1"/>
      <name val="Calibri"/>
      <family val="2"/>
      <scheme val="minor"/>
    </font>
    <font>
      <b/>
      <u/>
      <sz val="15"/>
      <color rgb="FFFF0000"/>
      <name val="Calibri"/>
      <family val="2"/>
      <scheme val="minor"/>
    </font>
    <font>
      <b/>
      <sz val="11"/>
      <color rgb="FFFF0000"/>
      <name val="Calibri"/>
      <family val="2"/>
      <scheme val="minor"/>
    </font>
  </fonts>
  <fills count="9">
    <fill>
      <patternFill patternType="none"/>
    </fill>
    <fill>
      <patternFill patternType="gray125"/>
    </fill>
    <fill>
      <patternFill patternType="solid">
        <fgColor rgb="FFFFFF00"/>
        <bgColor indexed="64"/>
      </patternFill>
    </fill>
    <fill>
      <patternFill patternType="solid">
        <fgColor theme="2" tint="-9.9978637043366805E-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s>
  <cellStyleXfs count="1">
    <xf numFmtId="0" fontId="0" fillId="0" borderId="0"/>
  </cellStyleXfs>
  <cellXfs count="68">
    <xf numFmtId="0" fontId="0" fillId="0" borderId="0" xfId="0"/>
    <xf numFmtId="0" fontId="3" fillId="0" borderId="0" xfId="0" applyFont="1" applyAlignment="1" applyProtection="1">
      <alignment vertical="top"/>
      <protection locked="0"/>
    </xf>
    <xf numFmtId="0" fontId="0" fillId="0" borderId="0" xfId="0" applyAlignment="1">
      <alignment wrapText="1"/>
    </xf>
    <xf numFmtId="0" fontId="0" fillId="0" borderId="0" xfId="0" applyAlignment="1">
      <alignment horizontal="center" wrapText="1"/>
    </xf>
    <xf numFmtId="0" fontId="0" fillId="4" borderId="1" xfId="0" applyFill="1" applyBorder="1" applyAlignment="1">
      <alignment wrapText="1"/>
    </xf>
    <xf numFmtId="0" fontId="0" fillId="4" borderId="1" xfId="0" applyFill="1" applyBorder="1"/>
    <xf numFmtId="0" fontId="0" fillId="5" borderId="1" xfId="0" applyFill="1" applyBorder="1"/>
    <xf numFmtId="0" fontId="0" fillId="5" borderId="1" xfId="0" applyFill="1" applyBorder="1" applyAlignment="1">
      <alignment wrapText="1"/>
    </xf>
    <xf numFmtId="0" fontId="0" fillId="6" borderId="1" xfId="0" applyFill="1" applyBorder="1"/>
    <xf numFmtId="0" fontId="0" fillId="7" borderId="1" xfId="0" applyFill="1" applyBorder="1"/>
    <xf numFmtId="0" fontId="0" fillId="7" borderId="1" xfId="0" applyFill="1" applyBorder="1" applyAlignment="1">
      <alignment wrapText="1"/>
    </xf>
    <xf numFmtId="0" fontId="2" fillId="2" borderId="1" xfId="0" applyFont="1" applyFill="1" applyBorder="1" applyAlignment="1">
      <alignment horizontal="center" wrapText="1"/>
    </xf>
    <xf numFmtId="0" fontId="6" fillId="0" borderId="0" xfId="0" applyFont="1"/>
    <xf numFmtId="164" fontId="0" fillId="7" borderId="1" xfId="0" applyNumberFormat="1" applyFill="1" applyBorder="1"/>
    <xf numFmtId="0" fontId="7" fillId="0" borderId="0" xfId="0" applyFont="1" applyAlignment="1">
      <alignment horizontal="center"/>
    </xf>
    <xf numFmtId="164" fontId="4" fillId="2" borderId="1" xfId="0" applyNumberFormat="1" applyFont="1" applyFill="1" applyBorder="1" applyAlignment="1">
      <alignment vertical="center"/>
    </xf>
    <xf numFmtId="0" fontId="8" fillId="0" borderId="0" xfId="0" applyFont="1"/>
    <xf numFmtId="0" fontId="0" fillId="4" borderId="1" xfId="0" applyFill="1" applyBorder="1" applyAlignment="1">
      <alignment horizontal="center" vertical="center" wrapText="1"/>
    </xf>
    <xf numFmtId="0" fontId="1" fillId="6" borderId="1" xfId="0" applyFont="1" applyFill="1" applyBorder="1" applyAlignment="1">
      <alignment horizontal="center" vertical="center" wrapText="1"/>
    </xf>
    <xf numFmtId="0" fontId="0" fillId="6" borderId="1" xfId="0" applyFill="1" applyBorder="1" applyAlignment="1">
      <alignment horizontal="center" vertical="center" wrapText="1"/>
    </xf>
    <xf numFmtId="0" fontId="0" fillId="7" borderId="1" xfId="0" applyFill="1" applyBorder="1" applyAlignment="1">
      <alignment horizontal="center" vertical="center" wrapText="1"/>
    </xf>
    <xf numFmtId="0" fontId="11" fillId="0" borderId="0" xfId="0" applyFont="1"/>
    <xf numFmtId="2" fontId="0" fillId="0" borderId="1" xfId="0" applyNumberFormat="1" applyBorder="1" applyAlignment="1">
      <alignment horizontal="center"/>
    </xf>
    <xf numFmtId="2" fontId="10" fillId="0" borderId="1" xfId="0" applyNumberFormat="1" applyFont="1" applyBorder="1" applyAlignment="1">
      <alignment horizontal="center"/>
    </xf>
    <xf numFmtId="0" fontId="0" fillId="0" borderId="0" xfId="0" applyAlignment="1">
      <alignment horizontal="left" wrapText="1"/>
    </xf>
    <xf numFmtId="0" fontId="10" fillId="0" borderId="0" xfId="0" applyFont="1"/>
    <xf numFmtId="0" fontId="2" fillId="8" borderId="6" xfId="0" applyFont="1" applyFill="1" applyBorder="1" applyAlignment="1">
      <alignment horizontal="center" wrapText="1"/>
    </xf>
    <xf numFmtId="2" fontId="12" fillId="0" borderId="1" xfId="0" applyNumberFormat="1" applyFont="1" applyBorder="1" applyAlignment="1">
      <alignment horizontal="center"/>
    </xf>
    <xf numFmtId="0" fontId="5" fillId="0" borderId="1" xfId="0" applyFont="1" applyBorder="1" applyAlignment="1">
      <alignment horizontal="left" vertical="top"/>
    </xf>
    <xf numFmtId="0" fontId="3" fillId="2" borderId="1" xfId="0" applyFont="1" applyFill="1" applyBorder="1" applyAlignment="1" applyProtection="1">
      <alignment horizontal="left" vertical="top"/>
      <protection locked="0"/>
    </xf>
    <xf numFmtId="164" fontId="0" fillId="4" borderId="5" xfId="0" applyNumberFormat="1" applyFill="1" applyBorder="1" applyAlignment="1">
      <alignment horizontal="center"/>
    </xf>
    <xf numFmtId="164" fontId="0" fillId="4" borderId="6" xfId="0" applyNumberFormat="1" applyFill="1" applyBorder="1" applyAlignment="1">
      <alignment horizontal="center"/>
    </xf>
    <xf numFmtId="164" fontId="0" fillId="4" borderId="7" xfId="0" applyNumberFormat="1" applyFill="1" applyBorder="1" applyAlignment="1">
      <alignment horizontal="center"/>
    </xf>
    <xf numFmtId="164" fontId="0" fillId="4" borderId="5" xfId="0" applyNumberFormat="1" applyFill="1" applyBorder="1" applyAlignment="1">
      <alignment horizontal="center" wrapText="1"/>
    </xf>
    <xf numFmtId="164" fontId="0" fillId="4" borderId="6" xfId="0" applyNumberFormat="1" applyFill="1" applyBorder="1" applyAlignment="1">
      <alignment horizontal="center" wrapText="1"/>
    </xf>
    <xf numFmtId="164" fontId="0" fillId="4" borderId="7" xfId="0" applyNumberFormat="1" applyFill="1" applyBorder="1" applyAlignment="1">
      <alignment horizontal="center" wrapText="1"/>
    </xf>
    <xf numFmtId="164" fontId="0" fillId="6" borderId="5" xfId="0" applyNumberFormat="1" applyFill="1" applyBorder="1" applyAlignment="1">
      <alignment horizontal="center"/>
    </xf>
    <xf numFmtId="164" fontId="0" fillId="6" borderId="6" xfId="0" applyNumberFormat="1" applyFill="1" applyBorder="1" applyAlignment="1">
      <alignment horizontal="center"/>
    </xf>
    <xf numFmtId="164" fontId="0" fillId="6" borderId="7" xfId="0" applyNumberFormat="1" applyFill="1" applyBorder="1" applyAlignment="1">
      <alignment horizontal="center"/>
    </xf>
    <xf numFmtId="0" fontId="3" fillId="3" borderId="1" xfId="0" applyFont="1" applyFill="1" applyBorder="1" applyAlignment="1">
      <alignment horizontal="left" vertical="top"/>
    </xf>
    <xf numFmtId="0" fontId="3" fillId="0" borderId="1" xfId="0" applyFont="1" applyBorder="1" applyAlignment="1">
      <alignment horizontal="center" vertical="top"/>
    </xf>
    <xf numFmtId="0" fontId="3" fillId="0" borderId="1" xfId="0" applyFont="1" applyBorder="1" applyAlignment="1" applyProtection="1">
      <alignment horizontal="center" vertical="top"/>
      <protection locked="0"/>
    </xf>
    <xf numFmtId="0" fontId="8" fillId="0" borderId="0" xfId="0" applyFont="1" applyAlignment="1">
      <alignment horizontal="left"/>
    </xf>
    <xf numFmtId="0" fontId="4" fillId="2" borderId="2" xfId="0" applyFont="1" applyFill="1" applyBorder="1" applyAlignment="1">
      <alignment horizontal="right" vertical="center" wrapText="1"/>
    </xf>
    <xf numFmtId="0" fontId="4" fillId="2" borderId="3" xfId="0" applyFont="1" applyFill="1" applyBorder="1" applyAlignment="1">
      <alignment horizontal="right" vertical="center" wrapText="1"/>
    </xf>
    <xf numFmtId="0" fontId="4" fillId="2" borderId="4" xfId="0" applyFont="1" applyFill="1" applyBorder="1" applyAlignment="1">
      <alignment horizontal="right" vertical="center" wrapText="1"/>
    </xf>
    <xf numFmtId="0" fontId="0" fillId="4" borderId="5" xfId="0" applyFill="1" applyBorder="1" applyAlignment="1">
      <alignment horizontal="center" vertical="center"/>
    </xf>
    <xf numFmtId="0" fontId="0" fillId="4" borderId="6" xfId="0" applyFill="1" applyBorder="1" applyAlignment="1">
      <alignment horizontal="center" vertical="center"/>
    </xf>
    <xf numFmtId="0" fontId="0" fillId="4" borderId="7" xfId="0" applyFill="1" applyBorder="1" applyAlignment="1">
      <alignment horizontal="center" vertical="center"/>
    </xf>
    <xf numFmtId="0" fontId="0" fillId="4" borderId="5" xfId="0" applyFill="1" applyBorder="1" applyAlignment="1">
      <alignment horizontal="center" vertical="center" wrapText="1"/>
    </xf>
    <xf numFmtId="0" fontId="0" fillId="4" borderId="6" xfId="0" applyFill="1" applyBorder="1" applyAlignment="1">
      <alignment horizontal="center" vertical="center" wrapText="1"/>
    </xf>
    <xf numFmtId="0" fontId="0" fillId="4" borderId="7" xfId="0" applyFill="1" applyBorder="1" applyAlignment="1">
      <alignment horizontal="center" vertical="center" wrapText="1"/>
    </xf>
    <xf numFmtId="0" fontId="0" fillId="6" borderId="5" xfId="0" applyFill="1" applyBorder="1" applyAlignment="1">
      <alignment horizontal="center"/>
    </xf>
    <xf numFmtId="0" fontId="0" fillId="6" borderId="6" xfId="0" applyFill="1" applyBorder="1" applyAlignment="1">
      <alignment horizontal="center"/>
    </xf>
    <xf numFmtId="0" fontId="0" fillId="6" borderId="7" xfId="0" applyFill="1" applyBorder="1" applyAlignment="1">
      <alignment horizontal="center"/>
    </xf>
    <xf numFmtId="0" fontId="0" fillId="7" borderId="5" xfId="0" applyFill="1" applyBorder="1" applyAlignment="1">
      <alignment horizontal="center" vertical="center"/>
    </xf>
    <xf numFmtId="0" fontId="0" fillId="7" borderId="6" xfId="0" applyFill="1" applyBorder="1" applyAlignment="1">
      <alignment horizontal="center" vertical="center"/>
    </xf>
    <xf numFmtId="0" fontId="0" fillId="7" borderId="7" xfId="0" applyFill="1" applyBorder="1" applyAlignment="1">
      <alignment horizontal="center" vertical="center"/>
    </xf>
    <xf numFmtId="0" fontId="0" fillId="6" borderId="5" xfId="0" applyFill="1" applyBorder="1" applyAlignment="1">
      <alignment horizontal="center" vertical="center"/>
    </xf>
    <xf numFmtId="0" fontId="0" fillId="6" borderId="6" xfId="0" applyFill="1" applyBorder="1" applyAlignment="1">
      <alignment horizontal="center" vertical="center"/>
    </xf>
    <xf numFmtId="0" fontId="0" fillId="6" borderId="7" xfId="0" applyFill="1" applyBorder="1" applyAlignment="1">
      <alignment horizontal="center" vertical="center"/>
    </xf>
    <xf numFmtId="164" fontId="0" fillId="5" borderId="2" xfId="0" applyNumberFormat="1" applyFill="1" applyBorder="1" applyAlignment="1">
      <alignment horizontal="right"/>
    </xf>
    <xf numFmtId="164" fontId="0" fillId="5" borderId="3" xfId="0" applyNumberFormat="1" applyFill="1" applyBorder="1" applyAlignment="1">
      <alignment horizontal="right"/>
    </xf>
    <xf numFmtId="164" fontId="0" fillId="5" borderId="4" xfId="0" applyNumberFormat="1" applyFill="1" applyBorder="1" applyAlignment="1">
      <alignment horizontal="right"/>
    </xf>
    <xf numFmtId="2" fontId="0" fillId="0" borderId="1" xfId="0" applyNumberFormat="1" applyBorder="1" applyAlignment="1">
      <alignment horizontal="center"/>
    </xf>
    <xf numFmtId="0" fontId="0" fillId="0" borderId="8" xfId="0" applyBorder="1" applyAlignment="1">
      <alignment horizontal="left" wrapText="1"/>
    </xf>
    <xf numFmtId="0" fontId="0" fillId="0" borderId="0" xfId="0" applyAlignment="1">
      <alignment horizontal="left" wrapText="1"/>
    </xf>
    <xf numFmtId="2" fontId="0" fillId="0" borderId="1" xfId="0" applyNumberFormat="1" applyBorder="1" applyAlignment="1">
      <alignment horizontal="center" wrapText="1"/>
    </xf>
  </cellXfs>
  <cellStyles count="1">
    <cellStyle name="Normal" xfId="0" builtinId="0"/>
  </cellStyles>
  <dxfs count="0"/>
  <tableStyles count="0" defaultTableStyle="TableStyleMedium2" defaultPivotStyle="PivotStyleLight16"/>
  <colors>
    <mruColors>
      <color rgb="FF00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8"/>
  <sheetViews>
    <sheetView tabSelected="1" zoomScale="60" zoomScaleNormal="60" workbookViewId="0">
      <selection activeCell="H4" sqref="H4"/>
    </sheetView>
  </sheetViews>
  <sheetFormatPr defaultRowHeight="14.5" x14ac:dyDescent="0.35"/>
  <cols>
    <col min="1" max="1" width="24.6328125" customWidth="1"/>
    <col min="2" max="2" width="16.90625" customWidth="1"/>
    <col min="3" max="3" width="40.54296875" customWidth="1"/>
    <col min="4" max="4" width="45" customWidth="1"/>
    <col min="5" max="5" width="24" customWidth="1"/>
    <col min="6" max="6" width="16.90625" customWidth="1"/>
    <col min="7" max="7" width="15.90625" customWidth="1"/>
    <col min="8" max="8" width="17.54296875" customWidth="1"/>
    <col min="13" max="13" width="24.453125" bestFit="1" customWidth="1"/>
  </cols>
  <sheetData>
    <row r="1" spans="1:14" ht="15.5" x14ac:dyDescent="0.35">
      <c r="A1" s="29" t="s">
        <v>73</v>
      </c>
      <c r="B1" s="29"/>
      <c r="C1" s="29"/>
      <c r="D1" s="29"/>
      <c r="E1" s="29"/>
      <c r="F1" s="1"/>
    </row>
    <row r="2" spans="1:14" ht="15.5" x14ac:dyDescent="0.35">
      <c r="A2" s="41"/>
      <c r="B2" s="41"/>
      <c r="C2" s="41"/>
      <c r="D2" s="41"/>
      <c r="E2" s="41"/>
      <c r="F2" s="1"/>
    </row>
    <row r="3" spans="1:14" ht="15.5" x14ac:dyDescent="0.35">
      <c r="A3" s="39" t="s">
        <v>72</v>
      </c>
      <c r="B3" s="39"/>
      <c r="C3" s="39"/>
      <c r="D3" s="39"/>
      <c r="E3" s="39"/>
    </row>
    <row r="4" spans="1:14" ht="15.5" x14ac:dyDescent="0.35">
      <c r="A4" s="39" t="s">
        <v>91</v>
      </c>
      <c r="B4" s="39"/>
      <c r="C4" s="39"/>
      <c r="D4" s="39"/>
      <c r="E4" s="39"/>
    </row>
    <row r="5" spans="1:14" ht="15.5" x14ac:dyDescent="0.35">
      <c r="A5" s="40"/>
      <c r="B5" s="40"/>
      <c r="C5" s="40"/>
      <c r="D5" s="40"/>
      <c r="E5" s="40"/>
    </row>
    <row r="6" spans="1:14" x14ac:dyDescent="0.35">
      <c r="A6" s="28" t="s">
        <v>28</v>
      </c>
      <c r="B6" s="28"/>
      <c r="C6" s="28"/>
      <c r="D6" s="28"/>
      <c r="E6" s="28"/>
      <c r="M6" t="s">
        <v>90</v>
      </c>
    </row>
    <row r="7" spans="1:14" ht="19.5" x14ac:dyDescent="0.45">
      <c r="A7" s="28" t="s">
        <v>29</v>
      </c>
      <c r="B7" s="28"/>
      <c r="C7" s="28"/>
      <c r="D7" s="28"/>
      <c r="E7" s="28"/>
      <c r="F7" s="12"/>
      <c r="L7" s="25"/>
      <c r="M7" s="21" t="s">
        <v>84</v>
      </c>
    </row>
    <row r="8" spans="1:14" s="3" customFormat="1" ht="29" x14ac:dyDescent="0.35">
      <c r="A8" s="11" t="s">
        <v>17</v>
      </c>
      <c r="B8" s="11" t="s">
        <v>0</v>
      </c>
      <c r="C8" s="11" t="s">
        <v>15</v>
      </c>
      <c r="D8" s="11" t="s">
        <v>2</v>
      </c>
      <c r="E8" s="11" t="s">
        <v>16</v>
      </c>
      <c r="F8" s="11" t="s">
        <v>23</v>
      </c>
      <c r="G8" s="11" t="s">
        <v>1</v>
      </c>
      <c r="H8" s="11" t="s">
        <v>24</v>
      </c>
      <c r="L8" s="26"/>
      <c r="M8" s="11" t="s">
        <v>24</v>
      </c>
    </row>
    <row r="9" spans="1:14" ht="29" x14ac:dyDescent="0.35">
      <c r="A9" s="49" t="s">
        <v>27</v>
      </c>
      <c r="B9" s="46" t="s">
        <v>3</v>
      </c>
      <c r="C9" s="4" t="s">
        <v>31</v>
      </c>
      <c r="D9" s="17" t="s">
        <v>39</v>
      </c>
      <c r="E9" s="17" t="s">
        <v>40</v>
      </c>
      <c r="F9" s="46" t="s">
        <v>48</v>
      </c>
      <c r="G9" s="5">
        <v>530</v>
      </c>
      <c r="H9" s="30">
        <v>4.5999999999999996</v>
      </c>
      <c r="I9" s="65" t="s">
        <v>74</v>
      </c>
      <c r="J9" s="66"/>
      <c r="K9" s="66"/>
      <c r="L9" s="24"/>
      <c r="M9" s="64">
        <f>H9*1.035</f>
        <v>4.7609999999999992</v>
      </c>
    </row>
    <row r="10" spans="1:14" ht="58" customHeight="1" x14ac:dyDescent="0.35">
      <c r="A10" s="50"/>
      <c r="B10" s="47"/>
      <c r="C10" s="4" t="s">
        <v>32</v>
      </c>
      <c r="D10" s="17" t="s">
        <v>53</v>
      </c>
      <c r="E10" s="17" t="s">
        <v>41</v>
      </c>
      <c r="F10" s="47"/>
      <c r="G10" s="5">
        <v>235</v>
      </c>
      <c r="H10" s="31"/>
      <c r="I10" s="65"/>
      <c r="J10" s="66"/>
      <c r="K10" s="66"/>
      <c r="L10" s="24"/>
      <c r="M10" s="64"/>
      <c r="N10" t="s">
        <v>85</v>
      </c>
    </row>
    <row r="11" spans="1:14" ht="29" x14ac:dyDescent="0.35">
      <c r="A11" s="50"/>
      <c r="B11" s="48"/>
      <c r="C11" s="4" t="s">
        <v>22</v>
      </c>
      <c r="D11" s="17" t="s">
        <v>52</v>
      </c>
      <c r="E11" s="17" t="s">
        <v>42</v>
      </c>
      <c r="F11" s="48"/>
      <c r="G11" s="5">
        <v>9</v>
      </c>
      <c r="H11" s="32"/>
      <c r="I11" s="65"/>
      <c r="J11" s="66"/>
      <c r="K11" s="66"/>
      <c r="L11" s="24"/>
      <c r="M11" s="64"/>
      <c r="N11" t="s">
        <v>86</v>
      </c>
    </row>
    <row r="12" spans="1:14" s="2" customFormat="1" ht="43.5" x14ac:dyDescent="0.35">
      <c r="A12" s="50"/>
      <c r="B12" s="49" t="s">
        <v>18</v>
      </c>
      <c r="C12" s="4" t="s">
        <v>33</v>
      </c>
      <c r="D12" s="17" t="s">
        <v>70</v>
      </c>
      <c r="E12" s="17" t="s">
        <v>43</v>
      </c>
      <c r="F12" s="49" t="s">
        <v>51</v>
      </c>
      <c r="G12" s="4">
        <v>398</v>
      </c>
      <c r="H12" s="33">
        <v>8.98</v>
      </c>
      <c r="I12" s="65"/>
      <c r="J12" s="66"/>
      <c r="K12" s="66"/>
      <c r="L12" s="24"/>
      <c r="M12" s="67">
        <f>H12*1.035</f>
        <v>9.2942999999999998</v>
      </c>
      <c r="N12" t="s">
        <v>87</v>
      </c>
    </row>
    <row r="13" spans="1:14" ht="29" x14ac:dyDescent="0.35">
      <c r="A13" s="50"/>
      <c r="B13" s="50"/>
      <c r="C13" s="5" t="s">
        <v>34</v>
      </c>
      <c r="D13" s="17" t="s">
        <v>44</v>
      </c>
      <c r="E13" s="17" t="s">
        <v>45</v>
      </c>
      <c r="F13" s="50"/>
      <c r="G13" s="5">
        <v>704</v>
      </c>
      <c r="H13" s="34"/>
      <c r="I13" s="65"/>
      <c r="J13" s="66"/>
      <c r="K13" s="66"/>
      <c r="L13" s="24"/>
      <c r="M13" s="67"/>
      <c r="N13" t="s">
        <v>88</v>
      </c>
    </row>
    <row r="14" spans="1:14" ht="29" x14ac:dyDescent="0.35">
      <c r="A14" s="50"/>
      <c r="B14" s="50"/>
      <c r="C14" s="5" t="s">
        <v>35</v>
      </c>
      <c r="D14" s="17" t="s">
        <v>46</v>
      </c>
      <c r="E14" s="17" t="s">
        <v>49</v>
      </c>
      <c r="F14" s="50"/>
      <c r="G14" s="5">
        <v>1155</v>
      </c>
      <c r="H14" s="34"/>
      <c r="M14" s="67"/>
      <c r="N14" t="s">
        <v>89</v>
      </c>
    </row>
    <row r="15" spans="1:14" x14ac:dyDescent="0.35">
      <c r="A15" s="51"/>
      <c r="B15" s="51"/>
      <c r="C15" s="5" t="s">
        <v>36</v>
      </c>
      <c r="D15" s="17" t="s">
        <v>47</v>
      </c>
      <c r="E15" s="17" t="s">
        <v>50</v>
      </c>
      <c r="F15" s="51"/>
      <c r="G15" s="5">
        <v>10</v>
      </c>
      <c r="H15" s="35"/>
      <c r="M15" s="67"/>
    </row>
    <row r="16" spans="1:14" ht="29" x14ac:dyDescent="0.35">
      <c r="A16" s="6" t="s">
        <v>20</v>
      </c>
      <c r="B16" s="7" t="s">
        <v>21</v>
      </c>
      <c r="C16" s="7" t="s">
        <v>19</v>
      </c>
      <c r="D16" s="61">
        <v>16.66</v>
      </c>
      <c r="E16" s="62"/>
      <c r="F16" s="62"/>
      <c r="G16" s="62"/>
      <c r="H16" s="63"/>
      <c r="M16" s="22">
        <f>D16*1.035</f>
        <v>17.243099999999998</v>
      </c>
    </row>
    <row r="17" spans="1:13" ht="43.5" x14ac:dyDescent="0.35">
      <c r="A17" s="52" t="s">
        <v>6</v>
      </c>
      <c r="B17" s="8" t="s">
        <v>7</v>
      </c>
      <c r="C17" s="8" t="s">
        <v>37</v>
      </c>
      <c r="D17" s="18" t="s">
        <v>54</v>
      </c>
      <c r="E17" s="19" t="s">
        <v>41</v>
      </c>
      <c r="F17" s="58" t="s">
        <v>61</v>
      </c>
      <c r="G17" s="8">
        <v>324</v>
      </c>
      <c r="H17" s="36">
        <v>6.77</v>
      </c>
      <c r="M17" s="64">
        <f>H17*1.035</f>
        <v>7.0069499999999989</v>
      </c>
    </row>
    <row r="18" spans="1:13" ht="43.5" x14ac:dyDescent="0.35">
      <c r="A18" s="53"/>
      <c r="B18" s="8" t="s">
        <v>8</v>
      </c>
      <c r="C18" s="8" t="s">
        <v>37</v>
      </c>
      <c r="D18" s="19" t="s">
        <v>55</v>
      </c>
      <c r="E18" s="19" t="s">
        <v>41</v>
      </c>
      <c r="F18" s="59"/>
      <c r="G18" s="8">
        <v>504</v>
      </c>
      <c r="H18" s="37"/>
      <c r="M18" s="64"/>
    </row>
    <row r="19" spans="1:13" x14ac:dyDescent="0.35">
      <c r="A19" s="53"/>
      <c r="B19" s="8" t="s">
        <v>11</v>
      </c>
      <c r="C19" s="8" t="s">
        <v>25</v>
      </c>
      <c r="D19" s="19" t="s">
        <v>56</v>
      </c>
      <c r="E19" s="19" t="s">
        <v>57</v>
      </c>
      <c r="F19" s="59"/>
      <c r="G19" s="8">
        <v>242.5</v>
      </c>
      <c r="H19" s="37"/>
      <c r="M19" s="64"/>
    </row>
    <row r="20" spans="1:13" x14ac:dyDescent="0.35">
      <c r="A20" s="53"/>
      <c r="B20" s="8" t="s">
        <v>9</v>
      </c>
      <c r="C20" s="8" t="s">
        <v>38</v>
      </c>
      <c r="D20" s="19" t="s">
        <v>58</v>
      </c>
      <c r="E20" s="19" t="s">
        <v>49</v>
      </c>
      <c r="F20" s="59"/>
      <c r="G20" s="8">
        <v>65.48</v>
      </c>
      <c r="H20" s="37"/>
      <c r="M20" s="64"/>
    </row>
    <row r="21" spans="1:13" x14ac:dyDescent="0.35">
      <c r="A21" s="54"/>
      <c r="B21" s="8" t="s">
        <v>10</v>
      </c>
      <c r="C21" s="8" t="s">
        <v>26</v>
      </c>
      <c r="D21" s="19" t="s">
        <v>59</v>
      </c>
      <c r="E21" s="19" t="s">
        <v>60</v>
      </c>
      <c r="F21" s="60"/>
      <c r="G21" s="8">
        <v>210</v>
      </c>
      <c r="H21" s="38"/>
      <c r="M21" s="64"/>
    </row>
    <row r="22" spans="1:13" ht="29" x14ac:dyDescent="0.35">
      <c r="A22" s="55" t="s">
        <v>30</v>
      </c>
      <c r="B22" s="9" t="s">
        <v>3</v>
      </c>
      <c r="C22" s="10" t="s">
        <v>12</v>
      </c>
      <c r="D22" s="20" t="s">
        <v>63</v>
      </c>
      <c r="E22" s="20" t="s">
        <v>64</v>
      </c>
      <c r="F22" s="9" t="s">
        <v>71</v>
      </c>
      <c r="G22" s="9">
        <v>647</v>
      </c>
      <c r="H22" s="13">
        <v>4.88</v>
      </c>
      <c r="M22" s="22">
        <f>H22*1.035</f>
        <v>5.0507999999999997</v>
      </c>
    </row>
    <row r="23" spans="1:13" ht="29" x14ac:dyDescent="0.35">
      <c r="A23" s="56"/>
      <c r="B23" s="9" t="s">
        <v>4</v>
      </c>
      <c r="C23" s="10" t="s">
        <v>13</v>
      </c>
      <c r="D23" s="20" t="s">
        <v>62</v>
      </c>
      <c r="E23" s="20" t="s">
        <v>65</v>
      </c>
      <c r="F23" s="9" t="s">
        <v>66</v>
      </c>
      <c r="G23" s="9">
        <v>1050</v>
      </c>
      <c r="H23" s="13">
        <v>8.6</v>
      </c>
      <c r="M23" s="22">
        <f>H23*1.035</f>
        <v>8.9009999999999998</v>
      </c>
    </row>
    <row r="24" spans="1:13" ht="29" x14ac:dyDescent="0.35">
      <c r="A24" s="57"/>
      <c r="B24" s="9" t="s">
        <v>5</v>
      </c>
      <c r="C24" s="9" t="s">
        <v>14</v>
      </c>
      <c r="D24" s="20" t="s">
        <v>67</v>
      </c>
      <c r="E24" s="20" t="s">
        <v>68</v>
      </c>
      <c r="F24" s="9" t="s">
        <v>69</v>
      </c>
      <c r="G24" s="9">
        <v>792.48</v>
      </c>
      <c r="H24" s="13">
        <v>5.48</v>
      </c>
      <c r="M24" s="22">
        <f>H24*1.035</f>
        <v>5.6718000000000002</v>
      </c>
    </row>
    <row r="25" spans="1:13" ht="18.5" x14ac:dyDescent="0.35">
      <c r="A25" s="43"/>
      <c r="B25" s="44"/>
      <c r="C25" s="44"/>
      <c r="D25" s="44"/>
      <c r="E25" s="44"/>
      <c r="F25" s="44"/>
      <c r="G25" s="45"/>
      <c r="H25" s="15">
        <f>SUM(H9:H24)</f>
        <v>39.31</v>
      </c>
      <c r="M25" s="23">
        <f>H25*1.035</f>
        <v>40.685850000000002</v>
      </c>
    </row>
    <row r="26" spans="1:13" x14ac:dyDescent="0.35">
      <c r="A26" s="16"/>
      <c r="H26" s="14">
        <v>55.97</v>
      </c>
      <c r="M26" s="27">
        <f>SUM(M9:M24)</f>
        <v>57.928949999999993</v>
      </c>
    </row>
    <row r="27" spans="1:13" x14ac:dyDescent="0.35">
      <c r="A27" s="42"/>
      <c r="B27" s="42"/>
      <c r="C27" s="42"/>
      <c r="D27" s="42"/>
      <c r="E27" s="42"/>
      <c r="F27" s="42"/>
    </row>
    <row r="28" spans="1:13" x14ac:dyDescent="0.35">
      <c r="A28" s="42"/>
      <c r="B28" s="42"/>
      <c r="C28" s="42"/>
      <c r="D28" s="42"/>
      <c r="E28" s="42"/>
      <c r="F28" s="42"/>
    </row>
    <row r="29" spans="1:13" x14ac:dyDescent="0.35">
      <c r="A29" t="s">
        <v>75</v>
      </c>
    </row>
    <row r="31" spans="1:13" x14ac:dyDescent="0.35">
      <c r="A31" t="s">
        <v>76</v>
      </c>
    </row>
    <row r="32" spans="1:13" x14ac:dyDescent="0.35">
      <c r="A32" t="s">
        <v>77</v>
      </c>
    </row>
    <row r="33" spans="1:1" x14ac:dyDescent="0.35">
      <c r="A33" t="s">
        <v>78</v>
      </c>
    </row>
    <row r="34" spans="1:1" x14ac:dyDescent="0.35">
      <c r="A34" t="s">
        <v>79</v>
      </c>
    </row>
    <row r="35" spans="1:1" x14ac:dyDescent="0.35">
      <c r="A35" t="s">
        <v>80</v>
      </c>
    </row>
    <row r="36" spans="1:1" x14ac:dyDescent="0.35">
      <c r="A36" t="s">
        <v>81</v>
      </c>
    </row>
    <row r="37" spans="1:1" x14ac:dyDescent="0.35">
      <c r="A37" t="s">
        <v>82</v>
      </c>
    </row>
    <row r="38" spans="1:1" x14ac:dyDescent="0.35">
      <c r="A38" t="s">
        <v>83</v>
      </c>
    </row>
  </sheetData>
  <mergeCells count="26">
    <mergeCell ref="M17:M21"/>
    <mergeCell ref="I9:K13"/>
    <mergeCell ref="M9:M11"/>
    <mergeCell ref="M12:M15"/>
    <mergeCell ref="A27:F27"/>
    <mergeCell ref="A28:F28"/>
    <mergeCell ref="A25:G25"/>
    <mergeCell ref="B9:B11"/>
    <mergeCell ref="B12:B15"/>
    <mergeCell ref="A9:A15"/>
    <mergeCell ref="A17:A21"/>
    <mergeCell ref="A22:A24"/>
    <mergeCell ref="F9:F11"/>
    <mergeCell ref="F12:F15"/>
    <mergeCell ref="F17:F21"/>
    <mergeCell ref="D16:H16"/>
    <mergeCell ref="A7:E7"/>
    <mergeCell ref="A1:E1"/>
    <mergeCell ref="H9:H11"/>
    <mergeCell ref="H12:H15"/>
    <mergeCell ref="H17:H21"/>
    <mergeCell ref="A3:E3"/>
    <mergeCell ref="A4:E4"/>
    <mergeCell ref="A5:E5"/>
    <mergeCell ref="A2:E2"/>
    <mergeCell ref="A6:E6"/>
  </mergeCells>
  <pageMargins left="0.70866141732283472" right="0.70866141732283472" top="0.74803149606299213" bottom="0.74803149606299213" header="0.31496062992125984" footer="0.31496062992125984"/>
  <pageSetup paperSize="9" scale="6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Pakkumuse esitamise vorm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2025-01-09T11:43:27Z</dcterms:modified>
</cp:coreProperties>
</file>